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8625" activeTab="0"/>
  </bookViews>
  <sheets>
    <sheet name="PRODUÇÃO" sheetId="1" r:id="rId1"/>
    <sheet name="INDICADORES" sheetId="2" r:id="rId2"/>
    <sheet name="SETORES" sheetId="3" r:id="rId3"/>
    <sheet name="SETOR SAÚDE PÚBLICA" sheetId="4" r:id="rId4"/>
  </sheets>
  <definedNames>
    <definedName name="_xlnm.Print_Area" localSheetId="0">'PRODUÇÃO'!$A$1:$J$15</definedName>
    <definedName name="_xlnm.Print_Area" localSheetId="2">'SETORES'!$A$2:$X$20</definedName>
  </definedNames>
  <calcPr fullCalcOnLoad="1"/>
</workbook>
</file>

<file path=xl/sharedStrings.xml><?xml version="1.0" encoding="utf-8"?>
<sst xmlns="http://schemas.openxmlformats.org/spreadsheetml/2006/main" count="62" uniqueCount="35">
  <si>
    <t>(Valores em Milhares de Euros)</t>
  </si>
  <si>
    <t>CRÉDITOS TOMADOS POR SETOR</t>
  </si>
  <si>
    <t>SETOR PÚBLICO</t>
  </si>
  <si>
    <t>TOTAL SETOR PÚBLICO</t>
  </si>
  <si>
    <t>ENTIDADES PRIVADAS</t>
  </si>
  <si>
    <t>TOTAL</t>
  </si>
  <si>
    <t>SPA (Setor Público Administratrivo)</t>
  </si>
  <si>
    <t>SPE (Setor Público Empresarial)</t>
  </si>
  <si>
    <t>SPA Central</t>
  </si>
  <si>
    <t>SPA Local</t>
  </si>
  <si>
    <t>SPA Autonomias</t>
  </si>
  <si>
    <t>ESTATÍSTICA TRIMESTRAL</t>
  </si>
  <si>
    <t>SETOR SAÚDE PÚBLICA</t>
  </si>
  <si>
    <t>∆*</t>
  </si>
  <si>
    <t>Factoring Doméstico</t>
  </si>
  <si>
    <t>Com Recurso</t>
  </si>
  <si>
    <t>Sem Recurso</t>
  </si>
  <si>
    <t>Total</t>
  </si>
  <si>
    <t>∆</t>
  </si>
  <si>
    <t>Factoring Internacional</t>
  </si>
  <si>
    <t>Confirming</t>
  </si>
  <si>
    <t>TOTAL GERAL</t>
  </si>
  <si>
    <t>Importação</t>
  </si>
  <si>
    <t>Exportação</t>
  </si>
  <si>
    <t>Notas:</t>
  </si>
  <si>
    <t>CRÉDITOS TOMADOS 2023</t>
  </si>
  <si>
    <t>INFORMAÇÃO ESTATÍSTICA DO SETOR DE FACTORING</t>
  </si>
  <si>
    <t>VALOR ACUMULADO A 2023.09.30 - DADOS DISPONÍVEIS À DATA</t>
  </si>
  <si>
    <t>VALOR ACUMULADO A 2023.09.30</t>
  </si>
  <si>
    <t>3º Trim 2023</t>
  </si>
  <si>
    <t>3º Trim 2022</t>
  </si>
  <si>
    <t xml:space="preserve">          Indicadores Económico - Financeiros</t>
  </si>
  <si>
    <t>Carteira</t>
  </si>
  <si>
    <t>Saldo de Balanço do Crédito Concedido</t>
  </si>
  <si>
    <t>Total sob Gestão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</si>
</sst>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[$-816]d&quot; de &quot;mmmm&quot; de &quot;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_-* #,##0.00\ _€_-;\-* #,##0.00\ _€_-;_-* &quot;-&quot;??\ _€_-;_-@_-"/>
    <numFmt numFmtId="171" formatCode="_-* #,##0\ &quot;Esc.&quot;_-;\-* #,##0\ &quot;Esc.&quot;_-;_-* &quot;-&quot;\ &quot;Esc.&quot;_-;_-@_-"/>
    <numFmt numFmtId="172" formatCode="_-* #,##0\ _E_s_c_._-;\-* #,##0\ _E_s_c_._-;_-* &quot;-&quot;\ _E_s_c_._-;_-@_-"/>
    <numFmt numFmtId="173" formatCode="_-* #,##0.00\ &quot;Esc.&quot;_-;\-* #,##0.00\ &quot;Esc.&quot;_-;_-* &quot;-&quot;??\ &quot;Esc.&quot;_-;_-@_-"/>
    <numFmt numFmtId="174" formatCode="_-* #,##0.00\ _E_s_c_._-;\-* #,##0.00\ _E_s_c_._-;_-* &quot;-&quot;??\ _E_s_c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174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3" fontId="3" fillId="0" borderId="0" xfId="53" applyNumberFormat="1" applyFont="1" applyBorder="1" applyAlignment="1">
      <alignment horizontal="center" vertical="center"/>
      <protection/>
    </xf>
    <xf numFmtId="164" fontId="0" fillId="0" borderId="0" xfId="57" applyNumberFormat="1" applyFont="1" applyBorder="1" applyAlignment="1">
      <alignment/>
    </xf>
    <xf numFmtId="0" fontId="0" fillId="0" borderId="0" xfId="0" applyBorder="1" applyAlignment="1">
      <alignment wrapText="1"/>
    </xf>
    <xf numFmtId="164" fontId="47" fillId="0" borderId="11" xfId="0" applyNumberFormat="1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28" fillId="0" borderId="20" xfId="55" applyFont="1" applyBorder="1" applyAlignment="1">
      <alignment horizontal="left" vertical="center" wrapText="1"/>
      <protection/>
    </xf>
    <xf numFmtId="0" fontId="2" fillId="0" borderId="0" xfId="55" applyFont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4" fillId="33" borderId="16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18" xfId="55" applyFont="1" applyFill="1" applyBorder="1" applyAlignment="1">
      <alignment horizontal="center" vertical="center"/>
      <protection/>
    </xf>
    <xf numFmtId="0" fontId="27" fillId="33" borderId="16" xfId="55" applyFont="1" applyFill="1" applyBorder="1" applyAlignment="1">
      <alignment horizontal="center" vertical="center"/>
      <protection/>
    </xf>
    <xf numFmtId="0" fontId="27" fillId="33" borderId="17" xfId="55" applyFont="1" applyFill="1" applyBorder="1" applyAlignment="1">
      <alignment horizontal="center" vertical="center"/>
      <protection/>
    </xf>
    <xf numFmtId="0" fontId="27" fillId="33" borderId="18" xfId="55" applyFont="1" applyFill="1" applyBorder="1" applyAlignment="1">
      <alignment horizontal="center" vertical="center"/>
      <protection/>
    </xf>
    <xf numFmtId="0" fontId="29" fillId="33" borderId="0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3" fillId="0" borderId="0" xfId="55" applyFont="1">
      <alignment/>
      <protection/>
    </xf>
    <xf numFmtId="3" fontId="3" fillId="0" borderId="0" xfId="55" applyNumberFormat="1" applyFont="1" applyFill="1" applyBorder="1" applyAlignment="1">
      <alignment horizontal="right"/>
      <protection/>
    </xf>
    <xf numFmtId="3" fontId="3" fillId="0" borderId="11" xfId="55" applyNumberFormat="1" applyFont="1" applyBorder="1" applyAlignment="1">
      <alignment horizontal="right"/>
      <protection/>
    </xf>
    <xf numFmtId="0" fontId="26" fillId="0" borderId="0" xfId="55" applyFont="1" applyAlignment="1">
      <alignment/>
      <protection/>
    </xf>
    <xf numFmtId="0" fontId="4" fillId="33" borderId="14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164" fontId="7" fillId="0" borderId="11" xfId="55" applyNumberFormat="1" applyFont="1" applyFill="1" applyBorder="1" applyAlignment="1">
      <alignment horizontal="right"/>
      <protection/>
    </xf>
    <xf numFmtId="49" fontId="26" fillId="0" borderId="0" xfId="55" applyNumberFormat="1" applyFont="1" applyAlignment="1">
      <alignment/>
      <protection/>
    </xf>
    <xf numFmtId="3" fontId="7" fillId="0" borderId="11" xfId="55" applyNumberFormat="1" applyFont="1" applyBorder="1" applyAlignment="1">
      <alignment horizontal="right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4" fillId="33" borderId="19" xfId="55" applyFont="1" applyFill="1" applyBorder="1" applyAlignment="1">
      <alignment horizontal="center"/>
      <protection/>
    </xf>
    <xf numFmtId="0" fontId="4" fillId="33" borderId="21" xfId="55" applyFont="1" applyFill="1" applyBorder="1" applyAlignment="1">
      <alignment horizontal="center"/>
      <protection/>
    </xf>
    <xf numFmtId="0" fontId="4" fillId="33" borderId="15" xfId="55" applyFont="1" applyFill="1" applyBorder="1" applyAlignment="1">
      <alignment horizontal="center"/>
      <protection/>
    </xf>
    <xf numFmtId="0" fontId="4" fillId="33" borderId="22" xfId="55" applyFont="1" applyFill="1" applyBorder="1" applyAlignment="1">
      <alignment horizontal="center"/>
      <protection/>
    </xf>
    <xf numFmtId="0" fontId="4" fillId="33" borderId="23" xfId="55" applyFont="1" applyFill="1" applyBorder="1" applyAlignment="1">
      <alignment horizontal="center"/>
      <protection/>
    </xf>
    <xf numFmtId="0" fontId="4" fillId="33" borderId="24" xfId="55" applyFont="1" applyFill="1" applyBorder="1" applyAlignment="1">
      <alignment horizontal="center"/>
      <protection/>
    </xf>
    <xf numFmtId="0" fontId="3" fillId="33" borderId="16" xfId="55" applyFont="1" applyFill="1" applyBorder="1" applyAlignment="1">
      <alignment horizontal="center"/>
      <protection/>
    </xf>
    <xf numFmtId="0" fontId="3" fillId="33" borderId="18" xfId="55" applyFont="1" applyFill="1" applyBorder="1" applyAlignment="1">
      <alignment horizontal="center"/>
      <protection/>
    </xf>
    <xf numFmtId="0" fontId="29" fillId="0" borderId="0" xfId="0" applyFont="1" applyFill="1" applyBorder="1" applyAlignment="1">
      <alignment vertical="center"/>
    </xf>
  </cellXfs>
  <cellStyles count="55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2" xfId="39"/>
    <cellStyle name="Comma 3" xfId="40"/>
    <cellStyle name="Cor1" xfId="41"/>
    <cellStyle name="Cor2" xfId="42"/>
    <cellStyle name="Cor3" xfId="43"/>
    <cellStyle name="Cor4" xfId="44"/>
    <cellStyle name="Cor5" xfId="45"/>
    <cellStyle name="Cor6" xfId="46"/>
    <cellStyle name="Correto" xfId="47"/>
    <cellStyle name="Entrada" xfId="48"/>
    <cellStyle name="Incorreto" xfId="49"/>
    <cellStyle name="Currency" xfId="50"/>
    <cellStyle name="Currency [0]" xfId="51"/>
    <cellStyle name="Neutro" xfId="52"/>
    <cellStyle name="Normal 2" xfId="53"/>
    <cellStyle name="Normal 3" xfId="54"/>
    <cellStyle name="Normal 4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otal" xfId="63"/>
    <cellStyle name="Verificar Célula" xfId="64"/>
    <cellStyle name="Comma" xfId="65"/>
    <cellStyle name="Vírgula 2" xfId="66"/>
    <cellStyle name="Vírgula 3" xfId="67"/>
    <cellStyle name="Vírgula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10" zoomScaleNormal="110" zoomScalePageLayoutView="0" workbookViewId="0" topLeftCell="A1">
      <selection activeCell="B7" sqref="B7"/>
    </sheetView>
  </sheetViews>
  <sheetFormatPr defaultColWidth="9.140625" defaultRowHeight="15"/>
  <cols>
    <col min="2" max="2" width="16.421875" style="0" customWidth="1"/>
    <col min="3" max="3" width="17.57421875" style="0" customWidth="1"/>
    <col min="4" max="4" width="12.140625" style="0" customWidth="1"/>
    <col min="5" max="6" width="14.7109375" style="0" customWidth="1"/>
    <col min="7" max="7" width="12.8515625" style="0" customWidth="1"/>
    <col min="8" max="8" width="17.00390625" style="0" customWidth="1"/>
    <col min="9" max="9" width="13.00390625" style="0" customWidth="1"/>
    <col min="10" max="10" width="13.140625" style="0" customWidth="1"/>
    <col min="11" max="11" width="5.8515625" style="0" bestFit="1" customWidth="1"/>
  </cols>
  <sheetData>
    <row r="1" spans="1:11" ht="23.25">
      <c r="A1" s="37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0" ht="15.75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15.75">
      <c r="A3" s="35" t="s">
        <v>11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>
      <c r="A4" s="5"/>
      <c r="B4" s="6"/>
      <c r="D4" s="6"/>
      <c r="E4" s="6"/>
      <c r="F4" s="6"/>
      <c r="G4" s="6"/>
      <c r="H4" s="6"/>
      <c r="I4" s="6"/>
      <c r="J4" s="6"/>
    </row>
    <row r="5" spans="1:10" ht="15">
      <c r="A5" s="3"/>
      <c r="B5" s="7"/>
      <c r="C5" s="7"/>
      <c r="D5" s="7"/>
      <c r="E5" s="7"/>
      <c r="F5" s="7"/>
      <c r="G5" s="7"/>
      <c r="H5" s="7"/>
      <c r="I5" s="7"/>
      <c r="J5" s="7"/>
    </row>
    <row r="6" spans="1:10" ht="15.75">
      <c r="A6" s="35" t="s">
        <v>28</v>
      </c>
      <c r="B6" s="35"/>
      <c r="C6" s="35"/>
      <c r="D6" s="35"/>
      <c r="E6" s="35"/>
      <c r="F6" s="35"/>
      <c r="G6" s="35"/>
      <c r="H6" s="35"/>
      <c r="I6" s="35"/>
      <c r="J6" s="35"/>
    </row>
    <row r="8" spans="1:10" ht="16.5" thickBot="1">
      <c r="A8" s="1"/>
      <c r="B8" s="1"/>
      <c r="C8" s="1"/>
      <c r="D8" s="2"/>
      <c r="E8" s="2"/>
      <c r="F8" s="2"/>
      <c r="G8" s="2"/>
      <c r="H8" s="2"/>
      <c r="I8" s="1"/>
      <c r="J8" s="1"/>
    </row>
    <row r="9" spans="1:11" ht="28.5" customHeight="1" thickBot="1">
      <c r="A9" s="24"/>
      <c r="B9" s="39" t="s">
        <v>25</v>
      </c>
      <c r="C9" s="40"/>
      <c r="D9" s="40"/>
      <c r="E9" s="40"/>
      <c r="F9" s="40"/>
      <c r="G9" s="40"/>
      <c r="H9" s="40"/>
      <c r="I9" s="40"/>
      <c r="J9" s="40"/>
      <c r="K9" s="41"/>
    </row>
    <row r="10" spans="1:11" ht="23.25" customHeight="1" thickBot="1">
      <c r="A10" s="25"/>
      <c r="B10" s="42" t="s">
        <v>14</v>
      </c>
      <c r="C10" s="43"/>
      <c r="D10" s="43"/>
      <c r="E10" s="44" t="s">
        <v>19</v>
      </c>
      <c r="F10" s="44"/>
      <c r="G10" s="45"/>
      <c r="H10" s="32" t="s">
        <v>20</v>
      </c>
      <c r="I10" s="36" t="s">
        <v>21</v>
      </c>
      <c r="J10" s="36"/>
      <c r="K10" s="36"/>
    </row>
    <row r="11" spans="1:11" ht="15.75" customHeight="1" thickBot="1">
      <c r="A11" s="25"/>
      <c r="B11" s="32" t="s">
        <v>15</v>
      </c>
      <c r="C11" s="32" t="s">
        <v>16</v>
      </c>
      <c r="D11" s="32" t="s">
        <v>17</v>
      </c>
      <c r="E11" s="32" t="s">
        <v>22</v>
      </c>
      <c r="F11" s="32" t="s">
        <v>23</v>
      </c>
      <c r="G11" s="32" t="s">
        <v>17</v>
      </c>
      <c r="H11" s="34"/>
      <c r="I11" s="36"/>
      <c r="J11" s="36"/>
      <c r="K11" s="36"/>
    </row>
    <row r="12" spans="1:11" ht="24" customHeight="1" thickBot="1">
      <c r="A12" s="25"/>
      <c r="B12" s="33"/>
      <c r="C12" s="33"/>
      <c r="D12" s="33"/>
      <c r="E12" s="33"/>
      <c r="F12" s="33"/>
      <c r="G12" s="33"/>
      <c r="H12" s="33"/>
      <c r="I12" s="4" t="s">
        <v>29</v>
      </c>
      <c r="J12" s="4" t="s">
        <v>30</v>
      </c>
      <c r="K12" s="4" t="s">
        <v>18</v>
      </c>
    </row>
    <row r="13" spans="1:11" ht="22.5" customHeight="1" thickBot="1">
      <c r="A13" s="10" t="s">
        <v>5</v>
      </c>
      <c r="B13" s="8">
        <v>6202105.8561021</v>
      </c>
      <c r="C13" s="8">
        <v>7044879.50060002</v>
      </c>
      <c r="D13" s="9">
        <f>B13+C13</f>
        <v>13246985.35670212</v>
      </c>
      <c r="E13" s="8">
        <v>410829.61207</v>
      </c>
      <c r="F13" s="8">
        <v>3879006.81856723</v>
      </c>
      <c r="G13" s="9">
        <f>E13+F13</f>
        <v>4289836.43063723</v>
      </c>
      <c r="H13" s="9">
        <v>14817858.97317</v>
      </c>
      <c r="I13" s="9">
        <f>D13+G13+H13</f>
        <v>32354680.76050935</v>
      </c>
      <c r="J13" s="8">
        <v>30552546.7073882</v>
      </c>
      <c r="K13" s="31">
        <f>I13/J13-1</f>
        <v>0.05898474095730166</v>
      </c>
    </row>
    <row r="15" spans="8:10" ht="15">
      <c r="H15" s="17"/>
      <c r="I15" s="80" t="s">
        <v>0</v>
      </c>
      <c r="J15" s="17"/>
    </row>
    <row r="16" spans="8:10" ht="15">
      <c r="H16" s="17"/>
      <c r="I16" s="17"/>
      <c r="J16" s="17"/>
    </row>
    <row r="17" spans="8:10" ht="15">
      <c r="H17" s="17"/>
      <c r="I17" s="17"/>
      <c r="J17" s="17"/>
    </row>
    <row r="18" spans="8:10" ht="15">
      <c r="H18" s="17"/>
      <c r="I18" s="17"/>
      <c r="J18" s="17"/>
    </row>
    <row r="19" spans="8:10" ht="15">
      <c r="H19" s="17"/>
      <c r="I19" s="17"/>
      <c r="J19" s="17"/>
    </row>
    <row r="20" spans="8:10" ht="15">
      <c r="H20" s="17"/>
      <c r="I20" s="17"/>
      <c r="J20" s="17"/>
    </row>
    <row r="21" spans="8:10" ht="15">
      <c r="H21" s="17"/>
      <c r="I21" s="17"/>
      <c r="J21" s="17"/>
    </row>
  </sheetData>
  <sheetProtection/>
  <mergeCells count="14">
    <mergeCell ref="A1:K1"/>
    <mergeCell ref="B9:K9"/>
    <mergeCell ref="B11:B12"/>
    <mergeCell ref="C11:C12"/>
    <mergeCell ref="D11:D12"/>
    <mergeCell ref="B10:D10"/>
    <mergeCell ref="E10:G10"/>
    <mergeCell ref="E11:E12"/>
    <mergeCell ref="F11:F12"/>
    <mergeCell ref="G11:G12"/>
    <mergeCell ref="H10:H12"/>
    <mergeCell ref="A3:J3"/>
    <mergeCell ref="A6:J6"/>
    <mergeCell ref="I10:K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="110" zoomScaleNormal="110" zoomScalePageLayoutView="0" workbookViewId="0" topLeftCell="A1">
      <selection activeCell="D12" sqref="D12"/>
    </sheetView>
  </sheetViews>
  <sheetFormatPr defaultColWidth="9.140625" defaultRowHeight="15"/>
  <cols>
    <col min="1" max="2" width="8.57421875" style="0" customWidth="1"/>
    <col min="3" max="3" width="13.140625" style="0" customWidth="1"/>
    <col min="4" max="4" width="12.8515625" style="0" customWidth="1"/>
    <col min="5" max="5" width="10.00390625" style="0" customWidth="1"/>
    <col min="6" max="7" width="12.8515625" style="0" customWidth="1"/>
    <col min="8" max="8" width="10.00390625" style="0" customWidth="1"/>
  </cols>
  <sheetData>
    <row r="1" spans="1:12" ht="23.25">
      <c r="A1" s="79" t="s">
        <v>26</v>
      </c>
      <c r="B1" s="78"/>
      <c r="C1" s="78"/>
      <c r="D1" s="78"/>
      <c r="E1" s="78"/>
      <c r="F1" s="78"/>
      <c r="G1" s="78"/>
      <c r="H1" s="78"/>
      <c r="I1" s="101"/>
      <c r="J1" s="91"/>
      <c r="K1" s="91"/>
      <c r="L1" s="91"/>
    </row>
    <row r="2" spans="1:12" ht="23.25">
      <c r="A2" s="92"/>
      <c r="B2" s="92"/>
      <c r="C2" s="92"/>
      <c r="D2" s="92"/>
      <c r="E2" s="92"/>
      <c r="F2" s="92"/>
      <c r="G2" s="92"/>
      <c r="H2" s="92"/>
      <c r="I2" s="92"/>
      <c r="J2" s="91"/>
      <c r="K2" s="91"/>
      <c r="L2" s="91"/>
    </row>
    <row r="3" spans="1:11" ht="15.75">
      <c r="A3" s="35" t="s">
        <v>11</v>
      </c>
      <c r="B3" s="35"/>
      <c r="C3" s="35"/>
      <c r="D3" s="35"/>
      <c r="E3" s="35"/>
      <c r="F3" s="35"/>
      <c r="G3" s="35"/>
      <c r="H3" s="35"/>
      <c r="I3" s="35"/>
      <c r="J3" s="2"/>
      <c r="K3" s="2"/>
    </row>
    <row r="4" spans="1:1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8" ht="15">
      <c r="A5" s="71" t="s">
        <v>28</v>
      </c>
      <c r="B5" s="71"/>
      <c r="C5" s="71"/>
      <c r="D5" s="71"/>
      <c r="E5" s="71"/>
      <c r="F5" s="71"/>
      <c r="G5" s="71"/>
      <c r="H5" s="71"/>
    </row>
    <row r="7" spans="1:8" ht="15.75">
      <c r="A7" s="70" t="s">
        <v>31</v>
      </c>
      <c r="B7" s="70"/>
      <c r="C7" s="70"/>
      <c r="D7" s="70"/>
      <c r="E7" s="70"/>
      <c r="F7" s="70"/>
      <c r="G7" s="70"/>
      <c r="H7" s="70"/>
    </row>
    <row r="8" spans="1:8" ht="16.5" thickBot="1">
      <c r="A8" s="90"/>
      <c r="B8" s="90"/>
      <c r="C8" s="89"/>
      <c r="D8" s="89"/>
      <c r="E8" s="89"/>
      <c r="F8" s="89"/>
      <c r="G8" s="89"/>
      <c r="H8" s="89"/>
    </row>
    <row r="9" spans="1:8" ht="23.25" customHeight="1" thickBot="1">
      <c r="A9" s="93"/>
      <c r="B9" s="94"/>
      <c r="C9" s="72" t="s">
        <v>32</v>
      </c>
      <c r="D9" s="73"/>
      <c r="E9" s="73"/>
      <c r="F9" s="73"/>
      <c r="G9" s="73"/>
      <c r="H9" s="74"/>
    </row>
    <row r="10" spans="1:8" ht="21.75" customHeight="1" thickBot="1">
      <c r="A10" s="95"/>
      <c r="B10" s="96"/>
      <c r="C10" s="75" t="s">
        <v>33</v>
      </c>
      <c r="D10" s="76"/>
      <c r="E10" s="77"/>
      <c r="F10" s="72" t="s">
        <v>34</v>
      </c>
      <c r="G10" s="73"/>
      <c r="H10" s="74"/>
    </row>
    <row r="11" spans="1:8" ht="22.5" customHeight="1" thickBot="1">
      <c r="A11" s="97"/>
      <c r="B11" s="98"/>
      <c r="C11" s="84">
        <v>2023</v>
      </c>
      <c r="D11" s="84">
        <v>2022</v>
      </c>
      <c r="E11" s="85" t="s">
        <v>18</v>
      </c>
      <c r="F11" s="84">
        <v>2023</v>
      </c>
      <c r="G11" s="84">
        <v>2022</v>
      </c>
      <c r="H11" s="85" t="s">
        <v>18</v>
      </c>
    </row>
    <row r="12" spans="1:8" ht="22.5" customHeight="1" thickBot="1">
      <c r="A12" s="99" t="s">
        <v>5</v>
      </c>
      <c r="B12" s="100"/>
      <c r="C12" s="82">
        <v>9783482.09778999</v>
      </c>
      <c r="D12" s="88">
        <v>9265108.31781999</v>
      </c>
      <c r="E12" s="86">
        <v>0.05594902533119761</v>
      </c>
      <c r="F12" s="82">
        <v>10429780.981479991</v>
      </c>
      <c r="G12" s="88">
        <v>10142815.97837999</v>
      </c>
      <c r="H12" s="86">
        <v>0.028292439073299036</v>
      </c>
    </row>
    <row r="13" spans="1:8" ht="15">
      <c r="A13" s="69"/>
      <c r="B13" s="69"/>
      <c r="C13" s="69"/>
      <c r="D13" s="69"/>
      <c r="E13" s="69"/>
      <c r="F13" s="69"/>
      <c r="G13" s="69"/>
      <c r="H13" s="69"/>
    </row>
    <row r="14" spans="1:8" ht="15">
      <c r="A14" s="87"/>
      <c r="B14" s="87"/>
      <c r="C14" s="83"/>
      <c r="D14" s="83"/>
      <c r="E14" s="83"/>
      <c r="F14" s="80" t="s">
        <v>0</v>
      </c>
      <c r="G14" s="81"/>
      <c r="H14" s="83"/>
    </row>
  </sheetData>
  <sheetProtection/>
  <mergeCells count="10">
    <mergeCell ref="A3:I3"/>
    <mergeCell ref="A9:B11"/>
    <mergeCell ref="A1:H1"/>
    <mergeCell ref="A13:H13"/>
    <mergeCell ref="A7:H7"/>
    <mergeCell ref="A5:H5"/>
    <mergeCell ref="C9:H9"/>
    <mergeCell ref="C10:E10"/>
    <mergeCell ref="F10:H10"/>
    <mergeCell ref="A12:B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2"/>
  <sheetViews>
    <sheetView zoomScalePageLayoutView="0" workbookViewId="0" topLeftCell="A1">
      <selection activeCell="A7" sqref="A7:X7"/>
    </sheetView>
  </sheetViews>
  <sheetFormatPr defaultColWidth="9.140625" defaultRowHeight="15"/>
  <cols>
    <col min="12" max="12" width="10.140625" style="0" customWidth="1"/>
    <col min="13" max="13" width="10.28125" style="0" customWidth="1"/>
    <col min="14" max="14" width="10.140625" style="0" customWidth="1"/>
    <col min="15" max="15" width="10.57421875" style="0" customWidth="1"/>
    <col min="22" max="22" width="11.140625" style="0" customWidth="1"/>
  </cols>
  <sheetData>
    <row r="1" ht="15.75" thickBot="1"/>
    <row r="2" spans="1:24" ht="24" thickBot="1">
      <c r="A2" s="63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5"/>
    </row>
    <row r="3" spans="1:24" ht="15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.75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4" ht="15.75">
      <c r="A5" s="5"/>
      <c r="B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5.75">
      <c r="A7" s="35" t="s">
        <v>27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9" spans="1:24" ht="16.5" thickBot="1">
      <c r="A9" s="1"/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 t="s">
        <v>0</v>
      </c>
      <c r="W9" s="1"/>
      <c r="X9" s="1"/>
    </row>
    <row r="10" spans="1:24" ht="15.75" thickBot="1">
      <c r="A10" s="32"/>
      <c r="B10" s="39" t="s">
        <v>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1"/>
    </row>
    <row r="11" spans="1:24" ht="15.75" thickBot="1">
      <c r="A11" s="34"/>
      <c r="B11" s="39" t="s">
        <v>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  <c r="P11" s="47" t="s">
        <v>3</v>
      </c>
      <c r="Q11" s="48"/>
      <c r="R11" s="49"/>
      <c r="S11" s="47" t="s">
        <v>4</v>
      </c>
      <c r="T11" s="48"/>
      <c r="U11" s="49"/>
      <c r="V11" s="56" t="s">
        <v>5</v>
      </c>
      <c r="W11" s="56"/>
      <c r="X11" s="57"/>
    </row>
    <row r="12" spans="1:24" ht="15.75" thickBot="1">
      <c r="A12" s="34"/>
      <c r="B12" s="47" t="s">
        <v>6</v>
      </c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47" t="s">
        <v>7</v>
      </c>
      <c r="N12" s="48"/>
      <c r="O12" s="49"/>
      <c r="P12" s="50"/>
      <c r="Q12" s="51"/>
      <c r="R12" s="52"/>
      <c r="S12" s="50"/>
      <c r="T12" s="51"/>
      <c r="U12" s="52"/>
      <c r="V12" s="58"/>
      <c r="W12" s="58"/>
      <c r="X12" s="59"/>
    </row>
    <row r="13" spans="1:24" ht="15.75" thickBot="1">
      <c r="A13" s="34"/>
      <c r="B13" s="44" t="s">
        <v>8</v>
      </c>
      <c r="C13" s="44"/>
      <c r="D13" s="44"/>
      <c r="E13" s="44" t="s">
        <v>9</v>
      </c>
      <c r="F13" s="44"/>
      <c r="G13" s="44"/>
      <c r="H13" s="42" t="s">
        <v>10</v>
      </c>
      <c r="I13" s="43"/>
      <c r="J13" s="62"/>
      <c r="K13" s="42" t="s">
        <v>5</v>
      </c>
      <c r="L13" s="62"/>
      <c r="M13" s="53"/>
      <c r="N13" s="54"/>
      <c r="O13" s="55"/>
      <c r="P13" s="53"/>
      <c r="Q13" s="54"/>
      <c r="R13" s="55"/>
      <c r="S13" s="53"/>
      <c r="T13" s="54"/>
      <c r="U13" s="55"/>
      <c r="V13" s="60"/>
      <c r="W13" s="60"/>
      <c r="X13" s="61"/>
    </row>
    <row r="14" spans="1:24" ht="15.75" thickBot="1">
      <c r="A14" s="33"/>
      <c r="B14" s="4">
        <v>2023</v>
      </c>
      <c r="C14" s="4">
        <v>2022</v>
      </c>
      <c r="D14" s="4" t="s">
        <v>13</v>
      </c>
      <c r="E14" s="4">
        <v>2023</v>
      </c>
      <c r="F14" s="4">
        <v>2022</v>
      </c>
      <c r="G14" s="4" t="s">
        <v>13</v>
      </c>
      <c r="H14" s="4">
        <v>2023</v>
      </c>
      <c r="I14" s="4">
        <v>2022</v>
      </c>
      <c r="J14" s="4" t="s">
        <v>13</v>
      </c>
      <c r="K14" s="4">
        <v>2023</v>
      </c>
      <c r="L14" s="4">
        <v>2022</v>
      </c>
      <c r="M14" s="4">
        <v>2023</v>
      </c>
      <c r="N14" s="4">
        <v>2022</v>
      </c>
      <c r="O14" s="4" t="s">
        <v>13</v>
      </c>
      <c r="P14" s="4">
        <v>2023</v>
      </c>
      <c r="Q14" s="4">
        <v>2022</v>
      </c>
      <c r="R14" s="4" t="s">
        <v>13</v>
      </c>
      <c r="S14" s="4">
        <v>2023</v>
      </c>
      <c r="T14" s="4">
        <v>2022</v>
      </c>
      <c r="U14" s="4" t="s">
        <v>13</v>
      </c>
      <c r="V14" s="4">
        <v>2023</v>
      </c>
      <c r="W14" s="4">
        <v>2022</v>
      </c>
      <c r="X14" s="4" t="s">
        <v>13</v>
      </c>
    </row>
    <row r="15" spans="1:24" ht="24" customHeight="1" thickBot="1">
      <c r="A15" s="10" t="s">
        <v>5</v>
      </c>
      <c r="B15" s="9"/>
      <c r="C15" s="8"/>
      <c r="D15" s="11"/>
      <c r="E15" s="9"/>
      <c r="F15" s="8"/>
      <c r="G15" s="11"/>
      <c r="H15" s="9"/>
      <c r="I15" s="9"/>
      <c r="J15" s="11"/>
      <c r="K15" s="9"/>
      <c r="L15" s="9"/>
      <c r="M15" s="9"/>
      <c r="N15" s="9"/>
      <c r="O15" s="11"/>
      <c r="P15" s="8"/>
      <c r="Q15" s="8"/>
      <c r="R15" s="11"/>
      <c r="S15" s="8"/>
      <c r="T15" s="8"/>
      <c r="U15" s="11"/>
      <c r="V15" s="9"/>
      <c r="W15" s="9"/>
      <c r="X15" s="11"/>
    </row>
    <row r="17" spans="1:23" ht="15">
      <c r="A17" s="26" t="s">
        <v>24</v>
      </c>
      <c r="S17" s="17"/>
      <c r="T17" s="17"/>
      <c r="U17" s="17"/>
      <c r="V17" s="17"/>
      <c r="W17" s="17"/>
    </row>
    <row r="18" spans="1:23" ht="18" customHeight="1">
      <c r="A18" s="46"/>
      <c r="B18" s="46"/>
      <c r="C18" s="46"/>
      <c r="D18" s="46"/>
      <c r="E18" s="46"/>
      <c r="F18" s="46"/>
      <c r="G18" s="46"/>
      <c r="H18" s="46"/>
      <c r="I18" s="46"/>
      <c r="S18" s="17"/>
      <c r="T18" s="30"/>
      <c r="U18" s="30"/>
      <c r="V18" s="14"/>
      <c r="W18" s="28"/>
    </row>
    <row r="19" spans="1:23" ht="15">
      <c r="A19" s="46"/>
      <c r="B19" s="46"/>
      <c r="C19" s="46"/>
      <c r="D19" s="46"/>
      <c r="E19" s="46"/>
      <c r="F19" s="46"/>
      <c r="G19" s="46"/>
      <c r="H19" s="46"/>
      <c r="I19" s="46"/>
      <c r="S19" s="17"/>
      <c r="T19" s="30"/>
      <c r="U19" s="30"/>
      <c r="V19" s="29"/>
      <c r="W19" s="29"/>
    </row>
    <row r="20" spans="1:23" ht="15">
      <c r="A20" s="27"/>
      <c r="B20" s="26"/>
      <c r="C20" s="26"/>
      <c r="D20" s="26"/>
      <c r="E20" s="26"/>
      <c r="F20" s="26"/>
      <c r="G20" s="26"/>
      <c r="H20" s="26"/>
      <c r="I20" s="26"/>
      <c r="S20" s="17"/>
      <c r="T20" s="17"/>
      <c r="U20" s="17"/>
      <c r="V20" s="17"/>
      <c r="W20" s="17"/>
    </row>
    <row r="21" spans="19:23" ht="15">
      <c r="S21" s="17"/>
      <c r="T21" s="17"/>
      <c r="U21" s="17"/>
      <c r="V21" s="17"/>
      <c r="W21" s="17"/>
    </row>
    <row r="22" spans="19:23" ht="15">
      <c r="S22" s="17"/>
      <c r="T22" s="17"/>
      <c r="U22" s="17"/>
      <c r="V22" s="17"/>
      <c r="W22" s="17"/>
    </row>
  </sheetData>
  <sheetProtection/>
  <mergeCells count="17">
    <mergeCell ref="A2:X2"/>
    <mergeCell ref="A4:X4"/>
    <mergeCell ref="A7:X7"/>
    <mergeCell ref="A10:A14"/>
    <mergeCell ref="B10:X10"/>
    <mergeCell ref="B11:O11"/>
    <mergeCell ref="P11:R13"/>
    <mergeCell ref="A18:I18"/>
    <mergeCell ref="A19:I19"/>
    <mergeCell ref="S11:U13"/>
    <mergeCell ref="V11:X13"/>
    <mergeCell ref="B12:L12"/>
    <mergeCell ref="M12:O13"/>
    <mergeCell ref="B13:D13"/>
    <mergeCell ref="E13:G13"/>
    <mergeCell ref="H13:J13"/>
    <mergeCell ref="K13:L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11.57421875" style="0" customWidth="1"/>
    <col min="2" max="2" width="20.140625" style="0" customWidth="1"/>
    <col min="3" max="3" width="19.140625" style="0" customWidth="1"/>
    <col min="4" max="4" width="14.28125" style="0" customWidth="1"/>
    <col min="6" max="6" width="20.00390625" style="0" customWidth="1"/>
  </cols>
  <sheetData>
    <row r="1" spans="1:6" ht="24" thickBot="1">
      <c r="A1" s="66" t="s">
        <v>26</v>
      </c>
      <c r="B1" s="67"/>
      <c r="C1" s="67"/>
      <c r="D1" s="67"/>
      <c r="E1" s="67"/>
      <c r="F1" s="68"/>
    </row>
    <row r="2" spans="1:6" ht="15.75">
      <c r="A2" s="5"/>
      <c r="B2" s="6"/>
      <c r="C2" s="6"/>
      <c r="D2" s="6"/>
      <c r="E2" s="6"/>
      <c r="F2" s="6"/>
    </row>
    <row r="3" ht="15">
      <c r="A3" s="3"/>
    </row>
    <row r="4" spans="1:6" ht="15.75">
      <c r="A4" s="35" t="s">
        <v>11</v>
      </c>
      <c r="B4" s="35"/>
      <c r="C4" s="35"/>
      <c r="D4" s="35"/>
      <c r="E4" s="35"/>
      <c r="F4" s="35"/>
    </row>
    <row r="5" spans="1:6" ht="15">
      <c r="A5" s="3"/>
      <c r="B5" s="7"/>
      <c r="C5" s="7"/>
      <c r="D5" s="7"/>
      <c r="E5" s="7"/>
      <c r="F5" s="7"/>
    </row>
    <row r="6" spans="1:24" ht="15.75">
      <c r="A6" s="35" t="s">
        <v>27</v>
      </c>
      <c r="B6" s="35"/>
      <c r="C6" s="35"/>
      <c r="D6" s="35"/>
      <c r="E6" s="35"/>
      <c r="F6" s="3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6" ht="15.75">
      <c r="A7" s="12"/>
      <c r="B7" s="12"/>
      <c r="C7" s="12"/>
      <c r="D7" s="12"/>
      <c r="E7" s="12"/>
      <c r="F7" s="12"/>
    </row>
    <row r="8" spans="1:6" ht="15">
      <c r="A8" s="3"/>
      <c r="B8" s="7"/>
      <c r="C8" s="7"/>
      <c r="D8" s="7"/>
      <c r="E8" s="7"/>
      <c r="F8" s="7"/>
    </row>
    <row r="9" spans="1:5" ht="15">
      <c r="A9" s="3"/>
      <c r="B9" s="7"/>
      <c r="C9" s="7"/>
      <c r="D9" s="7"/>
      <c r="E9" s="7"/>
    </row>
    <row r="10" spans="1:6" ht="16.5" thickBot="1">
      <c r="A10" s="1"/>
      <c r="C10" s="3" t="s">
        <v>0</v>
      </c>
      <c r="D10" s="1"/>
      <c r="E10" s="2"/>
      <c r="F10" s="2"/>
    </row>
    <row r="11" spans="1:6" ht="14.25" customHeight="1">
      <c r="A11" s="32"/>
      <c r="B11" s="47" t="s">
        <v>12</v>
      </c>
      <c r="C11" s="48"/>
      <c r="D11" s="49"/>
      <c r="E11" s="13"/>
      <c r="F11" s="13"/>
    </row>
    <row r="12" spans="1:6" ht="15.75" thickBot="1">
      <c r="A12" s="34"/>
      <c r="B12" s="53"/>
      <c r="C12" s="54"/>
      <c r="D12" s="55"/>
      <c r="E12" s="13"/>
      <c r="F12" s="13"/>
    </row>
    <row r="13" spans="1:6" ht="15.75" thickBot="1">
      <c r="A13" s="33"/>
      <c r="B13" s="4">
        <v>2023</v>
      </c>
      <c r="C13" s="4">
        <v>2022</v>
      </c>
      <c r="D13" s="4" t="s">
        <v>13</v>
      </c>
      <c r="E13" s="3"/>
      <c r="F13" s="3"/>
    </row>
    <row r="14" spans="1:24" ht="24" customHeight="1" thickBot="1">
      <c r="A14" s="10" t="s">
        <v>5</v>
      </c>
      <c r="B14" s="9"/>
      <c r="C14" s="8"/>
      <c r="D14" s="11"/>
      <c r="E14" s="14"/>
      <c r="F14" s="14"/>
      <c r="G14" s="14"/>
      <c r="H14" s="16"/>
      <c r="I14" s="14"/>
      <c r="J14" s="16"/>
      <c r="K14" s="14"/>
      <c r="L14" s="14"/>
      <c r="M14" s="16"/>
      <c r="N14" s="15"/>
      <c r="O14" s="15"/>
      <c r="P14" s="16"/>
      <c r="Q14" s="15"/>
      <c r="R14" s="15"/>
      <c r="S14" s="16"/>
      <c r="T14" s="14"/>
      <c r="U14" s="14"/>
      <c r="V14" s="16"/>
      <c r="W14" s="17"/>
      <c r="X14" s="17"/>
    </row>
    <row r="15" spans="1:24" s="23" customFormat="1" ht="24" customHeight="1">
      <c r="A15" s="18"/>
      <c r="B15" s="19"/>
      <c r="C15" s="20"/>
      <c r="D15" s="21"/>
      <c r="E15" s="19"/>
      <c r="F15" s="19"/>
      <c r="G15" s="19"/>
      <c r="H15" s="21"/>
      <c r="I15" s="19"/>
      <c r="J15" s="21"/>
      <c r="K15" s="19"/>
      <c r="L15" s="19"/>
      <c r="M15" s="21"/>
      <c r="N15" s="20"/>
      <c r="O15" s="20"/>
      <c r="P15" s="21"/>
      <c r="Q15" s="20"/>
      <c r="R15" s="20"/>
      <c r="S15" s="21"/>
      <c r="T15" s="19"/>
      <c r="U15" s="19"/>
      <c r="V15" s="21"/>
      <c r="W15" s="22"/>
      <c r="X15" s="22"/>
    </row>
    <row r="16" spans="1:24" s="23" customFormat="1" ht="15">
      <c r="A16" s="26" t="s">
        <v>24</v>
      </c>
      <c r="B16" s="19"/>
      <c r="C16" s="20"/>
      <c r="D16" s="21"/>
      <c r="E16" s="19"/>
      <c r="F16" s="19"/>
      <c r="G16" s="19"/>
      <c r="H16" s="21"/>
      <c r="I16" s="19"/>
      <c r="J16" s="21"/>
      <c r="K16" s="19"/>
      <c r="L16" s="19"/>
      <c r="M16" s="21"/>
      <c r="N16" s="20"/>
      <c r="O16" s="20"/>
      <c r="P16" s="21"/>
      <c r="Q16" s="20"/>
      <c r="R16" s="20"/>
      <c r="S16" s="21"/>
      <c r="T16" s="19"/>
      <c r="U16" s="19"/>
      <c r="V16" s="21"/>
      <c r="W16" s="22"/>
      <c r="X16" s="22"/>
    </row>
    <row r="17" spans="1:9" ht="15">
      <c r="A17" s="46"/>
      <c r="B17" s="46"/>
      <c r="C17" s="46"/>
      <c r="D17" s="46"/>
      <c r="E17" s="46"/>
      <c r="F17" s="46"/>
      <c r="G17" s="46"/>
      <c r="H17" s="46"/>
      <c r="I17" s="46"/>
    </row>
    <row r="18" spans="1:9" ht="15">
      <c r="A18" s="46"/>
      <c r="B18" s="46"/>
      <c r="C18" s="46"/>
      <c r="D18" s="46"/>
      <c r="E18" s="46"/>
      <c r="F18" s="46"/>
      <c r="G18" s="46"/>
      <c r="H18" s="46"/>
      <c r="I18" s="46"/>
    </row>
    <row r="19" spans="1:9" ht="15">
      <c r="A19" s="26"/>
      <c r="B19" s="26"/>
      <c r="C19" s="26"/>
      <c r="D19" s="26"/>
      <c r="E19" s="26"/>
      <c r="F19" s="26"/>
      <c r="G19" s="26"/>
      <c r="H19" s="26"/>
      <c r="I19" s="26"/>
    </row>
  </sheetData>
  <sheetProtection/>
  <mergeCells count="7">
    <mergeCell ref="A18:I18"/>
    <mergeCell ref="A1:F1"/>
    <mergeCell ref="A11:A13"/>
    <mergeCell ref="B11:D12"/>
    <mergeCell ref="A17:I17"/>
    <mergeCell ref="A6:F6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Vania Monteiro</cp:lastModifiedBy>
  <cp:lastPrinted>2022-06-06T14:45:13Z</cp:lastPrinted>
  <dcterms:created xsi:type="dcterms:W3CDTF">2022-06-06T14:30:07Z</dcterms:created>
  <dcterms:modified xsi:type="dcterms:W3CDTF">2024-01-10T14:23:55Z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